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<sst xmlns="http://schemas.openxmlformats.org/spreadsheetml/2006/main" count="37" uniqueCount="34">
  <si>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сентябрь 2009 г.</t>
  </si>
  <si>
    <t>октябрь 2009 г.</t>
  </si>
  <si>
    <t>ноябрь 2009 г.</t>
  </si>
  <si>
    <t>декабрь 2009 г.</t>
  </si>
  <si>
    <t>январь 2010 г.</t>
  </si>
  <si>
    <t>февраль 2010 г.</t>
  </si>
  <si>
    <t>март 2010 г.</t>
  </si>
  <si>
    <t>апрель 2010 г.</t>
  </si>
  <si>
    <t>май 2010 г.</t>
  </si>
  <si>
    <t>ТСЖ "Воскресенская 12"</t>
  </si>
  <si>
    <t>№</t>
  </si>
  <si>
    <t>Месяц</t>
  </si>
  <si>
    <t>Тарифы на отопление на 1 кв. метр, руб.</t>
  </si>
  <si>
    <t>Сравнение расходов на отопление за отопительный период 2009-2010 года</t>
  </si>
  <si>
    <t>пр. Новгородский, 113</t>
  </si>
  <si>
    <t>ул. Воскресенская, 10</t>
  </si>
  <si>
    <t xml:space="preserve"> 1. по сравнению с домом №10 по ул. Воскресенская на 1 кв. метр</t>
  </si>
  <si>
    <t xml:space="preserve"> 2. по сравнению с домом №113 по пр. Новгородский на 1 кв. метр</t>
  </si>
  <si>
    <t xml:space="preserve"> - при площади квартиры 30 кв. м. экономия, руб.</t>
  </si>
  <si>
    <t xml:space="preserve"> - при площади квартиры 50 кв. м.экономия, руб.</t>
  </si>
  <si>
    <t xml:space="preserve"> - при площади квартиры 80 кв. м. экономия, руб.</t>
  </si>
  <si>
    <t>за отопительный период 2009-2010 года составила, руб.:</t>
  </si>
  <si>
    <t>Итого за отопительный период</t>
  </si>
  <si>
    <t>Правление ТСЖ "Воскресенская 12"</t>
  </si>
  <si>
    <t>Уважаемые жители!</t>
  </si>
  <si>
    <t>Экономия расходов по отоплению собственников квартир в доме №12 по ул. Воскресенская</t>
  </si>
  <si>
    <t xml:space="preserve">тарифы еще на 15-20%. Однако собрание, по принятию решения о проведении реконструкции теплового узла </t>
  </si>
  <si>
    <t xml:space="preserve">активное участие при решении вопросов улучшения жизни в нашем доме. </t>
  </si>
  <si>
    <t>Предлагаем    Вам    ознакомиться    с    информацией    о    расходах на отопление  в  нашем  доме  и  двух</t>
  </si>
  <si>
    <t>соседних домах за период с  сентября 2009 года  по май 2010 года.  В этот отопительный  период начисление платы</t>
  </si>
  <si>
    <t>за отопление производилось  с использованием установленного в доме летом 2009 года  счетчика тепловой энергии.</t>
  </si>
  <si>
    <t>температуры  отопления  и  горячего  водоснабжения.   Установка   данной   системы  позволила  бы  снизить</t>
  </si>
  <si>
    <t>Данная  экономия   расходов  на отопление  была  получена  без  установки  системы  регулирования</t>
  </si>
  <si>
    <t xml:space="preserve">дома было сорвано членами  "инициативной группы".  Поэтому просим Вас  в  дальнейшем принимать более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</si>
</sst>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18" applyAlignment="1">
      <alignment/>
    </xf>
    <xf numFmtId="43" fontId="1" fillId="0" borderId="0" xfId="18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375" style="1" customWidth="1"/>
    <col min="2" max="2" width="20.875" style="0" customWidth="1"/>
    <col min="3" max="3" width="24.375" style="0" customWidth="1"/>
    <col min="4" max="5" width="0" style="0" hidden="1" customWidth="1"/>
    <col min="6" max="6" width="21.125" style="0" customWidth="1"/>
    <col min="7" max="7" width="23.00390625" style="0" customWidth="1"/>
  </cols>
  <sheetData>
    <row r="1" spans="1:7" ht="12.75">
      <c r="A1" s="17" t="s">
        <v>24</v>
      </c>
      <c r="B1" s="17"/>
      <c r="C1" s="17"/>
      <c r="D1" s="17"/>
      <c r="E1" s="17"/>
      <c r="F1" s="17"/>
      <c r="G1" s="17"/>
    </row>
    <row r="2" spans="1:7" ht="6.75" customHeight="1">
      <c r="A2" s="7"/>
      <c r="B2" s="7"/>
      <c r="C2" s="7"/>
      <c r="D2" s="7"/>
      <c r="E2" s="7"/>
      <c r="F2" s="7"/>
      <c r="G2" s="7"/>
    </row>
    <row r="3" spans="2:7" ht="12.75">
      <c r="B3" s="13" t="s">
        <v>28</v>
      </c>
      <c r="C3" s="7"/>
      <c r="D3" s="7"/>
      <c r="E3" s="7"/>
      <c r="F3" s="7"/>
      <c r="G3" s="7"/>
    </row>
    <row r="4" spans="1:7" ht="12.75">
      <c r="A4" s="14" t="s">
        <v>29</v>
      </c>
      <c r="B4" s="7"/>
      <c r="C4" s="7"/>
      <c r="D4" s="7"/>
      <c r="E4" s="7"/>
      <c r="F4" s="7"/>
      <c r="G4" s="7"/>
    </row>
    <row r="5" spans="1:7" ht="12.75">
      <c r="A5" s="14" t="s">
        <v>30</v>
      </c>
      <c r="B5" s="7"/>
      <c r="C5" s="7"/>
      <c r="D5" s="7"/>
      <c r="E5" s="7"/>
      <c r="F5" s="7"/>
      <c r="G5" s="7"/>
    </row>
    <row r="6" spans="1:7" ht="5.25" customHeight="1">
      <c r="A6" s="13"/>
      <c r="B6" s="7"/>
      <c r="C6" s="7"/>
      <c r="D6" s="7"/>
      <c r="E6" s="7"/>
      <c r="F6" s="7"/>
      <c r="G6" s="7"/>
    </row>
    <row r="7" spans="1:7" ht="12.75">
      <c r="A7" s="17" t="s">
        <v>13</v>
      </c>
      <c r="B7" s="17"/>
      <c r="C7" s="17"/>
      <c r="D7" s="17"/>
      <c r="E7" s="17"/>
      <c r="F7" s="17"/>
      <c r="G7" s="17"/>
    </row>
    <row r="8" ht="6" customHeight="1"/>
    <row r="9" spans="1:7" ht="13.5" customHeight="1">
      <c r="A9" s="21" t="s">
        <v>10</v>
      </c>
      <c r="B9" s="21" t="s">
        <v>11</v>
      </c>
      <c r="C9" s="18" t="s">
        <v>12</v>
      </c>
      <c r="D9" s="19"/>
      <c r="E9" s="19"/>
      <c r="F9" s="19"/>
      <c r="G9" s="20"/>
    </row>
    <row r="10" spans="1:7" ht="14.25" customHeight="1">
      <c r="A10" s="22"/>
      <c r="B10" s="22"/>
      <c r="C10" s="6" t="s">
        <v>9</v>
      </c>
      <c r="D10" s="6"/>
      <c r="E10" s="6"/>
      <c r="F10" s="6" t="s">
        <v>15</v>
      </c>
      <c r="G10" s="6" t="s">
        <v>14</v>
      </c>
    </row>
    <row r="11" spans="1:7" ht="12.75">
      <c r="A11" s="2">
        <v>1</v>
      </c>
      <c r="B11" s="3" t="s">
        <v>0</v>
      </c>
      <c r="C11" s="4">
        <v>0</v>
      </c>
      <c r="D11" s="2">
        <v>55.9</v>
      </c>
      <c r="E11" s="2">
        <v>81.82</v>
      </c>
      <c r="F11" s="4">
        <f>E11/D11</f>
        <v>1.463685152057245</v>
      </c>
      <c r="G11" s="4">
        <v>6.48</v>
      </c>
    </row>
    <row r="12" spans="1:7" ht="12.75">
      <c r="A12" s="2">
        <v>2</v>
      </c>
      <c r="B12" s="3" t="s">
        <v>1</v>
      </c>
      <c r="C12" s="4">
        <v>21.75</v>
      </c>
      <c r="D12" s="2">
        <v>55.9</v>
      </c>
      <c r="E12" s="2">
        <v>1538.89</v>
      </c>
      <c r="F12" s="4">
        <f aca="true" t="shared" si="0" ref="F12:F19">E12/D12</f>
        <v>27.52933810375671</v>
      </c>
      <c r="G12" s="4">
        <v>24.46</v>
      </c>
    </row>
    <row r="13" spans="1:7" ht="12.75">
      <c r="A13" s="2">
        <v>3</v>
      </c>
      <c r="B13" s="3" t="s">
        <v>2</v>
      </c>
      <c r="C13" s="4">
        <v>32.57</v>
      </c>
      <c r="D13" s="2">
        <v>55.9</v>
      </c>
      <c r="E13" s="2">
        <v>967.04</v>
      </c>
      <c r="F13" s="4">
        <f t="shared" si="0"/>
        <v>17.299463327370304</v>
      </c>
      <c r="G13" s="4">
        <v>33.87</v>
      </c>
    </row>
    <row r="14" spans="1:7" ht="12.75">
      <c r="A14" s="2">
        <v>4</v>
      </c>
      <c r="B14" s="3" t="s">
        <v>3</v>
      </c>
      <c r="C14" s="4">
        <v>36.6</v>
      </c>
      <c r="D14" s="2">
        <v>55.9</v>
      </c>
      <c r="E14" s="2">
        <f>2337.38+247.27</f>
        <v>2584.65</v>
      </c>
      <c r="F14" s="4">
        <f t="shared" si="0"/>
        <v>46.23703041144902</v>
      </c>
      <c r="G14" s="4">
        <v>41.31</v>
      </c>
    </row>
    <row r="15" spans="1:7" ht="12.75">
      <c r="A15" s="2">
        <v>5</v>
      </c>
      <c r="B15" s="3" t="s">
        <v>4</v>
      </c>
      <c r="C15" s="4">
        <v>51.13</v>
      </c>
      <c r="D15" s="2">
        <v>55.9</v>
      </c>
      <c r="E15" s="2">
        <v>3416.02</v>
      </c>
      <c r="F15" s="4">
        <f t="shared" si="0"/>
        <v>61.109481216457965</v>
      </c>
      <c r="G15" s="4">
        <v>58.87</v>
      </c>
    </row>
    <row r="16" spans="1:7" ht="12.75">
      <c r="A16" s="2">
        <v>6</v>
      </c>
      <c r="B16" s="3" t="s">
        <v>5</v>
      </c>
      <c r="C16" s="4">
        <v>51.06</v>
      </c>
      <c r="D16" s="2">
        <v>55.9</v>
      </c>
      <c r="E16" s="2">
        <v>2526.25</v>
      </c>
      <c r="F16" s="4">
        <f t="shared" si="0"/>
        <v>45.19230769230769</v>
      </c>
      <c r="G16" s="4">
        <v>53.09</v>
      </c>
    </row>
    <row r="17" spans="1:7" ht="12.75">
      <c r="A17" s="2">
        <v>7</v>
      </c>
      <c r="B17" s="3" t="s">
        <v>6</v>
      </c>
      <c r="C17" s="4">
        <v>41.38</v>
      </c>
      <c r="D17" s="2">
        <v>55.9</v>
      </c>
      <c r="E17" s="2">
        <v>2774.06</v>
      </c>
      <c r="F17" s="4">
        <f t="shared" si="0"/>
        <v>49.62540250447227</v>
      </c>
      <c r="G17" s="4">
        <v>54.81</v>
      </c>
    </row>
    <row r="18" spans="1:7" ht="12.75">
      <c r="A18" s="2">
        <v>8</v>
      </c>
      <c r="B18" s="3" t="s">
        <v>7</v>
      </c>
      <c r="C18" s="4">
        <v>31.97</v>
      </c>
      <c r="D18" s="2">
        <v>55.9</v>
      </c>
      <c r="E18" s="2">
        <v>2279.23</v>
      </c>
      <c r="F18" s="4">
        <f t="shared" si="0"/>
        <v>40.773345259391775</v>
      </c>
      <c r="G18" s="4">
        <v>40.01</v>
      </c>
    </row>
    <row r="19" spans="1:7" ht="12.75">
      <c r="A19" s="2">
        <v>9</v>
      </c>
      <c r="B19" s="3" t="s">
        <v>8</v>
      </c>
      <c r="C19" s="4">
        <v>4.97</v>
      </c>
      <c r="D19" s="2">
        <v>55.9</v>
      </c>
      <c r="E19" s="2">
        <v>307.99</v>
      </c>
      <c r="F19" s="4">
        <f t="shared" si="0"/>
        <v>5.509660107334526</v>
      </c>
      <c r="G19" s="4">
        <v>20.99</v>
      </c>
    </row>
    <row r="20" spans="1:7" ht="27" customHeight="1">
      <c r="A20" s="15" t="s">
        <v>22</v>
      </c>
      <c r="B20" s="16"/>
      <c r="C20" s="5">
        <f>SUM(C11:C19)</f>
        <v>271.43000000000006</v>
      </c>
      <c r="D20" s="2"/>
      <c r="E20" s="2"/>
      <c r="F20" s="5">
        <f>SUM(F11:F19)</f>
        <v>294.7397137745975</v>
      </c>
      <c r="G20" s="5">
        <f>SUM(G11:G19)</f>
        <v>333.89</v>
      </c>
    </row>
    <row r="21" ht="5.25" customHeight="1"/>
    <row r="22" ht="12.75">
      <c r="A22" s="8" t="s">
        <v>25</v>
      </c>
    </row>
    <row r="23" ht="12.75">
      <c r="A23" s="8" t="s">
        <v>21</v>
      </c>
    </row>
    <row r="24" spans="2:7" ht="12.75">
      <c r="B24" t="s">
        <v>16</v>
      </c>
      <c r="G24" s="9">
        <f>F20-C20</f>
        <v>23.309713774597412</v>
      </c>
    </row>
    <row r="25" spans="2:7" ht="12.75">
      <c r="B25" t="s">
        <v>18</v>
      </c>
      <c r="G25" s="10">
        <f>G24*30</f>
        <v>699.2914132379224</v>
      </c>
    </row>
    <row r="26" spans="2:7" ht="12.75">
      <c r="B26" t="s">
        <v>19</v>
      </c>
      <c r="G26" s="10">
        <f>G24*50</f>
        <v>1165.4856887298706</v>
      </c>
    </row>
    <row r="27" spans="2:7" ht="12.75">
      <c r="B27" t="s">
        <v>20</v>
      </c>
      <c r="G27" s="10">
        <f>G24*80</f>
        <v>1864.777101967793</v>
      </c>
    </row>
    <row r="28" spans="2:7" ht="12.75">
      <c r="B28" t="s">
        <v>17</v>
      </c>
      <c r="G28" s="9">
        <f>G20-C20</f>
        <v>62.45999999999992</v>
      </c>
    </row>
    <row r="29" spans="2:7" ht="12.75">
      <c r="B29" t="s">
        <v>18</v>
      </c>
      <c r="G29" s="10">
        <f>G28*30</f>
        <v>1873.7999999999977</v>
      </c>
    </row>
    <row r="30" spans="2:7" ht="12.75">
      <c r="B30" t="s">
        <v>19</v>
      </c>
      <c r="G30" s="10">
        <f>G28*50</f>
        <v>3122.9999999999964</v>
      </c>
    </row>
    <row r="31" spans="2:7" ht="12.75">
      <c r="B31" t="s">
        <v>20</v>
      </c>
      <c r="G31" s="10">
        <f>G28*80</f>
        <v>4996.799999999994</v>
      </c>
    </row>
    <row r="32" ht="3.75" customHeight="1">
      <c r="G32" s="10"/>
    </row>
    <row r="33" spans="2:7" ht="12.75">
      <c r="B33" t="s">
        <v>32</v>
      </c>
      <c r="G33" s="10"/>
    </row>
    <row r="34" ht="12.75">
      <c r="A34" s="12" t="s">
        <v>31</v>
      </c>
    </row>
    <row r="35" ht="12.75">
      <c r="A35" s="12" t="s">
        <v>26</v>
      </c>
    </row>
    <row r="36" ht="12.75">
      <c r="A36" s="12" t="s">
        <v>33</v>
      </c>
    </row>
    <row r="37" ht="12.75">
      <c r="A37" s="12" t="s">
        <v>27</v>
      </c>
    </row>
    <row r="38" ht="5.25" customHeight="1">
      <c r="A38" s="12"/>
    </row>
    <row r="39" ht="12.75">
      <c r="G39" s="11" t="s">
        <v>23</v>
      </c>
    </row>
  </sheetData>
  <mergeCells count="6">
    <mergeCell ref="A20:B20"/>
    <mergeCell ref="A1:G1"/>
    <mergeCell ref="C9:G9"/>
    <mergeCell ref="A9:A10"/>
    <mergeCell ref="B9:B10"/>
    <mergeCell ref="A7:G7"/>
  </mergeCells>
  <printOptions/>
  <pageMargins left="1.34" right="0.22" top="0.23" bottom="0.16" header="0.33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Стриженков</cp:lastModifiedBy>
  <cp:lastPrinted>2011-06-17T11:04:52Z</cp:lastPrinted>
  <dcterms:created xsi:type="dcterms:W3CDTF">2010-06-22T16:22:19Z</dcterms:created>
  <dcterms:modified xsi:type="dcterms:W3CDTF">2011-06-17T11:05:09Z</dcterms:modified>
  <cp:category/>
  <cp:version/>
  <cp:contentType/>
  <cp:contentStatus/>
</cp:coreProperties>
</file>